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S:\"/>
    </mc:Choice>
  </mc:AlternateContent>
  <xr:revisionPtr revIDLastSave="0" documentId="8_{28FE9056-66A6-430A-8FC2-87B8022C2BA5}" xr6:coauthVersionLast="47" xr6:coauthVersionMax="47" xr10:uidLastSave="{00000000-0000-0000-0000-000000000000}"/>
  <bookViews>
    <workbookView xWindow="-120" yWindow="-120" windowWidth="29040" windowHeight="1584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<sst xmlns="http://schemas.openxmlformats.org/spreadsheetml/2006/main" count="429" uniqueCount="313">
  <si>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</si>
  <si>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</si>
  <si>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</si>
  <si>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</si>
  <si>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</si>
  <si>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</si>
  <si>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</si>
  <si>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</si>
  <si>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</si>
  <si>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</si>
  <si>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</si>
  <si>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</si>
  <si>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</si>
  <si>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</si>
  <si>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</si>
  <si>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</si>
  <si>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</si>
  <si>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</si>
  <si>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</si>
  <si>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</si>
  <si>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</si>
  <si>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</si>
  <si>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</si>
  <si>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</si>
  <si>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</si>
  <si>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</si>
  <si>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</si>
  <si>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</si>
  <si>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</si>
  <si>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</si>
  <si>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</si>
  <si>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</si>
  <si>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</si>
  <si>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</si>
  <si>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</si>
  <si>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</si>
  <si>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</si>
  <si>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</si>
  <si>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</si>
  <si>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</si>
  <si>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</si>
  <si>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</si>
  <si>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</si>
  <si>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</si>
  <si>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</si>
  <si>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</si>
  <si>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</si>
  <si>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</si>
  <si>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</si>
  <si>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</si>
  <si>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</si>
  <si>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</si>
  <si>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</si>
  <si>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</si>
  <si>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</si>
  <si>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</si>
  <si>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</si>
  <si>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</si>
  <si>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</si>
  <si>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</si>
  <si>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</si>
  <si>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</si>
  <si>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</si>
  <si>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</si>
  <si>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</si>
  <si>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</si>
  <si>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</si>
  <si>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</si>
  <si>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</si>
  <si>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</si>
  <si>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</si>
  <si>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</si>
  <si>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</si>
  <si>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</si>
  <si>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</si>
  <si>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</si>
  <si>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</si>
  <si>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</si>
  <si>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</si>
  <si>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</si>
  <si>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</si>
  <si>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</si>
  <si>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</si>
  <si>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</si>
  <si>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</si>
  <si>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</si>
  <si>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</si>
  <si>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</si>
  <si>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</si>
  <si>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</si>
  <si>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</si>
  <si>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</si>
  <si>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</si>
  <si>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</si>
  <si>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</si>
  <si>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</si>
  <si>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</si>
  <si>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</si>
  <si>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</si>
  <si>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</si>
  <si>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</si>
  <si>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</si>
  <si>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</si>
  <si>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</si>
  <si>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</si>
  <si>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</si>
  <si>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</si>
  <si>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</si>
  <si>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</si>
  <si>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</si>
  <si>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</si>
  <si>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</si>
  <si>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</si>
  <si>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</si>
  <si>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</si>
  <si>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</si>
  <si>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</si>
  <si>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</si>
  <si>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</si>
  <si>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</si>
  <si>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</si>
  <si>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</si>
  <si>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</si>
  <si>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</si>
  <si>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</si>
  <si>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</si>
  <si>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</si>
  <si>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</si>
  <si>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</si>
  <si>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</si>
  <si>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</si>
  <si>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</si>
  <si>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</si>
  <si>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</si>
  <si>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</si>
  <si>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</si>
  <si>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</si>
  <si>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</si>
  <si>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</si>
  <si>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</si>
  <si>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</si>
  <si>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</si>
  <si>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</si>
  <si>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</si>
  <si>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</si>
  <si>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</si>
  <si>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</si>
  <si>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</si>
  <si>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</si>
  <si>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</si>
  <si>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</si>
  <si>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</si>
  <si>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</si>
  <si>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</si>
  <si>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</si>
  <si>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</si>
  <si>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</si>
  <si>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</si>
  <si>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</si>
  <si>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</si>
  <si>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</si>
  <si>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</si>
  <si>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</si>
  <si>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</si>
  <si>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</si>
  <si>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</si>
  <si>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</si>
  <si>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</si>
  <si>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</si>
  <si>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</si>
  <si>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</si>
  <si>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</si>
  <si>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</si>
  <si>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</si>
  <si>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</si>
  <si>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</si>
  <si>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</si>
  <si>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</si>
  <si>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</si>
  <si>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</si>
  <si>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</si>
  <si>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</si>
  <si>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</si>
  <si>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</si>
  <si>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</si>
  <si>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</si>
  <si>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</si>
  <si>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</si>
  <si>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</si>
  <si>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</si>
  <si>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</si>
  <si>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</si>
  <si>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</si>
  <si>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</si>
  <si>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</si>
  <si>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</si>
  <si>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</si>
  <si>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</si>
  <si>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</si>
  <si>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</si>
  <si>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</si>
  <si>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</si>
  <si>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</si>
  <si>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</si>
  <si>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</si>
  <si>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</si>
  <si>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</si>
  <si>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</si>
  <si>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</si>
  <si>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</si>
  <si>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</si>
  <si>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</si>
  <si>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</si>
  <si>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</si>
  <si>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</si>
  <si>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</si>
  <si>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</si>
  <si>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</si>
  <si>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</si>
  <si>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</si>
  <si>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</si>
  <si>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</si>
  <si>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</si>
  <si>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</si>
  <si>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</si>
  <si>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</si>
  <si>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</si>
  <si>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</si>
  <si>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</si>
  <si>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</si>
  <si>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</si>
  <si>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</si>
  <si>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</si>
  <si>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</si>
  <si>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</si>
  <si>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</si>
  <si>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</si>
  <si>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</si>
  <si>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</si>
  <si>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</si>
  <si>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</si>
  <si>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</si>
  <si>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</si>
  <si>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</si>
  <si>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</si>
  <si>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</si>
  <si>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</si>
  <si>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</si>
  <si>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</si>
  <si>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</si>
  <si>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</si>
  <si>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</si>
  <si>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</si>
  <si>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</si>
  <si>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</si>
  <si>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</si>
  <si>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</si>
  <si>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</si>
  <si>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</si>
  <si>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</si>
  <si>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</si>
  <si>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</si>
  <si>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</si>
  <si>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</si>
  <si>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</si>
  <si>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</si>
  <si>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</si>
  <si>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</si>
  <si>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</si>
  <si>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</si>
  <si>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</si>
  <si>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</si>
  <si>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</si>
  <si>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</si>
  <si>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</si>
  <si>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</si>
  <si>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</si>
  <si>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</si>
  <si>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</si>
  <si>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</si>
  <si>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</si>
  <si>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</si>
  <si>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</si>
  <si>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</si>
  <si>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</si>
  <si>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</si>
  <si>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</si>
  <si>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</si>
  <si>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</si>
  <si>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</si>
  <si>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</si>
  <si>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</si>
  <si>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</si>
  <si>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</si>
  <si>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</si>
  <si>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</si>
  <si>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</si>
  <si>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</si>
  <si>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</si>
  <si>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Town of Ransom Canyon</t>
  </si>
  <si>
    <t>www.ci.ransom-canyon.tx.us</t>
  </si>
  <si>
    <t>(806) 829-2470</t>
  </si>
  <si>
    <t>equintanilla@townofransomcanyon.org</t>
  </si>
  <si>
    <t>Elena Quintanilla</t>
  </si>
  <si>
    <t>City Administrator</t>
  </si>
  <si>
    <t>24 Lee Kitchens Drive</t>
  </si>
  <si>
    <t>Same As Above</t>
  </si>
  <si>
    <t>Ransom Canyon</t>
  </si>
  <si>
    <t>Lubbock</t>
  </si>
  <si>
    <t>sewer and water rehabilitation</t>
  </si>
  <si>
    <t>Funded through TWDB</t>
  </si>
  <si>
    <t>2010 Census</t>
  </si>
  <si>
    <t>The small amount of debt allocation we receive in our ad valorem goes toward any outstanding debt for the water and sewer project through TWDB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</si>
</sst>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xf numFmtId="3" fontId="1" fillId="0" borderId="1"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equintanilla@townofransomcanyon.org" TargetMode="External"/><Relationship Id="rId2" Type="http://schemas.openxmlformats.org/officeDocument/2006/relationships/hyperlink" Target="mailto:equintanilla@townofransomcanyon.org" TargetMode="External"/><Relationship Id="rId1" Type="http://schemas.openxmlformats.org/officeDocument/2006/relationships/hyperlink" Target="http://www.ci.ransom-canyon.tx.us/"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15</v>
      </c>
    </row>
    <row r="6" spans="1:2" x14ac:dyDescent="0.25">
      <c r="A6" s="14" t="s">
        <v>22</v>
      </c>
      <c r="B6" s="77"/>
    </row>
    <row r="7" spans="1:2" x14ac:dyDescent="0.25">
      <c r="A7" s="14" t="s">
        <v>239</v>
      </c>
      <c r="B7" s="76">
        <v>2021</v>
      </c>
    </row>
    <row r="8" spans="1:2" x14ac:dyDescent="0.25">
      <c r="A8" s="14" t="s">
        <v>298</v>
      </c>
      <c r="B8" s="78">
        <v>44105</v>
      </c>
    </row>
    <row r="9" spans="1:2" x14ac:dyDescent="0.25">
      <c r="A9" s="14" t="s">
        <v>14</v>
      </c>
      <c r="B9" s="72">
        <f>IF(ISBLANK(B8),"",DATE(YEAR(B8)+1,MONTH(B8),DAY(B8)-1))</f>
        <v>44469</v>
      </c>
    </row>
    <row r="10" spans="1:2" x14ac:dyDescent="0.25">
      <c r="A10" s="14" t="s">
        <v>21</v>
      </c>
      <c r="B10" s="97" t="s">
        <v>300</v>
      </c>
    </row>
    <row r="11" spans="1:2" x14ac:dyDescent="0.25">
      <c r="A11" s="14" t="s">
        <v>240</v>
      </c>
      <c r="B11" s="79" t="s">
        <v>301</v>
      </c>
    </row>
    <row r="12" spans="1:2" x14ac:dyDescent="0.25">
      <c r="A12" s="14" t="s">
        <v>214</v>
      </c>
      <c r="B12" s="98" t="s">
        <v>302</v>
      </c>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301</v>
      </c>
    </row>
    <row r="19" spans="1:2" x14ac:dyDescent="0.25">
      <c r="A19" s="18" t="s">
        <v>4</v>
      </c>
      <c r="B19" s="98" t="s">
        <v>302</v>
      </c>
    </row>
    <row r="20" spans="1:2" x14ac:dyDescent="0.25">
      <c r="A20" s="18" t="s">
        <v>245</v>
      </c>
      <c r="B20" s="76" t="s">
        <v>305</v>
      </c>
    </row>
    <row r="21" spans="1:2" x14ac:dyDescent="0.25">
      <c r="A21" s="18" t="s">
        <v>5</v>
      </c>
      <c r="B21" s="76" t="s">
        <v>306</v>
      </c>
    </row>
    <row r="22" spans="1:2" x14ac:dyDescent="0.25">
      <c r="A22" s="18" t="s">
        <v>246</v>
      </c>
      <c r="B22" s="76" t="s">
        <v>307</v>
      </c>
    </row>
    <row r="23" spans="1:2" x14ac:dyDescent="0.25">
      <c r="A23" s="18" t="s">
        <v>247</v>
      </c>
      <c r="B23" s="80">
        <v>79366</v>
      </c>
    </row>
    <row r="24" spans="1:2" x14ac:dyDescent="0.25">
      <c r="A24" s="18" t="s">
        <v>248</v>
      </c>
      <c r="B24" s="76" t="s">
        <v>308</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ACDB32A8-3154-4DE6-8809-06C82632E9B8}"/>
    <hyperlink ref="B12" r:id="rId2" xr:uid="{12AA2592-35AB-4E90-B8EB-C99144AA8EDC}"/>
    <hyperlink ref="B19" r:id="rId3" xr:uid="{29EB4643-A60F-47F4-BBF1-6D45A24EA919}"/>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opLeftCell="D1" zoomScale="85" zoomScaleNormal="85" workbookViewId="0">
      <selection activeCell="D11" sqref="D11"/>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Town of Ransom Canyon</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99">
        <v>6608003</v>
      </c>
      <c r="B10" s="82"/>
      <c r="C10" s="83">
        <v>4835000</v>
      </c>
      <c r="D10" s="83">
        <v>4835000</v>
      </c>
      <c r="E10" s="84">
        <v>6608003</v>
      </c>
      <c r="F10" s="85">
        <v>54834</v>
      </c>
      <c r="G10" s="82" t="s">
        <v>13</v>
      </c>
      <c r="H10" s="84">
        <v>6608002</v>
      </c>
      <c r="I10" s="84">
        <v>0</v>
      </c>
      <c r="J10" s="84">
        <f>H10-I10</f>
        <v>6608002</v>
      </c>
      <c r="K10" s="82" t="s">
        <v>309</v>
      </c>
      <c r="L10" s="82" t="s">
        <v>13</v>
      </c>
      <c r="M10" s="81" t="s">
        <v>11</v>
      </c>
      <c r="N10" s="81" t="s">
        <v>11</v>
      </c>
      <c r="O10" s="82" t="s">
        <v>11</v>
      </c>
      <c r="P10" s="82" t="s">
        <v>11</v>
      </c>
      <c r="Q10" s="82"/>
      <c r="R10" s="86"/>
      <c r="S10" s="86" t="s">
        <v>310</v>
      </c>
    </row>
    <row r="11" spans="1:19" s="3" customFormat="1" x14ac:dyDescent="0.25">
      <c r="A11" s="86"/>
      <c r="B11" s="86"/>
      <c r="C11" s="83">
        <v>0</v>
      </c>
      <c r="D11" s="83"/>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Town of Ransom Canyon</v>
      </c>
      <c r="C3" s="1"/>
      <c r="D3" s="1"/>
      <c r="E3" s="1"/>
      <c r="F3" s="1"/>
      <c r="H3" s="1"/>
      <c r="I3" s="1"/>
      <c r="J3" s="1"/>
      <c r="K3" s="1"/>
    </row>
    <row r="4" spans="1:11" x14ac:dyDescent="0.25">
      <c r="A4" s="14" t="s">
        <v>2</v>
      </c>
      <c r="B4" s="75">
        <f>IF(OR('1 - Contact Information'!B7="",'1 - Contact Information'!B7="(select)"),"",'1 - Contact Information'!B7)</f>
        <v>2021</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6608003</v>
      </c>
    </row>
    <row r="11" spans="1:11" x14ac:dyDescent="0.25">
      <c r="A11" s="58" t="s">
        <v>81</v>
      </c>
      <c r="B11" s="90">
        <v>4835000</v>
      </c>
    </row>
    <row r="12" spans="1:11" ht="31.5" x14ac:dyDescent="0.25">
      <c r="A12" s="58" t="s">
        <v>82</v>
      </c>
      <c r="B12" s="90">
        <v>6608003</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1098</v>
      </c>
    </row>
    <row r="21" spans="1:2" x14ac:dyDescent="0.25">
      <c r="A21" s="57" t="s">
        <v>291</v>
      </c>
      <c r="B21" s="92" t="s">
        <v>311</v>
      </c>
    </row>
    <row r="22" spans="1:2" ht="31.5" customHeight="1" x14ac:dyDescent="0.25">
      <c r="A22" s="57" t="s">
        <v>86</v>
      </c>
      <c r="B22" s="89">
        <v>0</v>
      </c>
    </row>
    <row r="23" spans="1:2" ht="31.5" x14ac:dyDescent="0.25">
      <c r="A23" s="58" t="s">
        <v>87</v>
      </c>
      <c r="B23" s="90">
        <v>0</v>
      </c>
    </row>
    <row r="24" spans="1:2" ht="47.25" customHeight="1" x14ac:dyDescent="0.25">
      <c r="A24" s="58" t="s">
        <v>88</v>
      </c>
      <c r="B24" s="90">
        <v>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activeCell="B5" sqref="B5"/>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t="s">
        <v>312</v>
      </c>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topLeftCell="A28"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Elena Quintanilla</cp:lastModifiedBy>
  <dcterms:created xsi:type="dcterms:W3CDTF">2017-01-13T17:49:37Z</dcterms:created>
  <dcterms:modified xsi:type="dcterms:W3CDTF">2021-12-29T18:04:34Z</dcterms:modified>
</cp:coreProperties>
</file>